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023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業務委託費内訳書!$G$61</definedName>
    <definedName name="内訳書工事価格総計" localSheetId="0">業務委託費内訳書!$G$60</definedName>
    <definedName name="内訳書工事価格総計通番" localSheetId="0">業務委託費内訳書!$I$60</definedName>
    <definedName name="内訳書工事価格総計名称" localSheetId="0">業務委託費内訳書!$A$60</definedName>
    <definedName name="内訳書工事価格通番" localSheetId="0">業務委託費内訳書!$I$61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1"/>
  <c r="G40"/>
  <c r="G37"/>
  <c r="G36"/>
  <c r="G35"/>
  <c r="G34"/>
  <c r="G33"/>
  <c r="G31"/>
  <c r="G30"/>
  <c r="G24"/>
  <c r="G23"/>
  <c r="G15"/>
  <c r="G14"/>
  <c r="G13"/>
  <c r="G12"/>
  <c r="G11"/>
  <c r="G10"/>
  <c r="G60"/>
  <c r="G41"/>
  <c r="G42"/>
  <c r="G43"/>
  <c r="G44"/>
  <c r="G45"/>
  <c r="G46"/>
  <c r="G54"/>
  <c r="G55"/>
  <c r="G59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<sst xmlns="http://schemas.openxmlformats.org/spreadsheetml/2006/main">
  <si>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</si>
  <si>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</si>
  <si>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</si>
  <si>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</si>
  <si>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</si>
  <si>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Ｒ７三林　林開日和茶坂瀬線坂瀬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</si>
  <si>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</si>
  <si>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</si>
  <si>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</si>
  <si>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</si>
  <si>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</si>
  <si>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</si>
  <si>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</si>
  <si>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</si>
  <si>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</si>
  <si>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</si>
  <si>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路線測量
_x000d_</t>
  </si>
  <si>
    <t>一車線林道測量
_x000d_No.155+10～No.166</t>
  </si>
  <si>
    <t>一車線林道測量(計画・準備)
_x000d_</t>
  </si>
  <si>
    <t>業務</t>
  </si>
  <si>
    <t>一車線林道測量(中心線測量)
_x000d_</t>
  </si>
  <si>
    <t>km</t>
  </si>
  <si>
    <t>一車線林道測量(縦断測量)
_x000d_</t>
  </si>
  <si>
    <t>一車線林道測量(横断測量)
_x000d_</t>
  </si>
  <si>
    <t>一車線林道測量(土質区分・その他調査)
_x000d_</t>
  </si>
  <si>
    <t>路線測量（伐開）
_x000d_</t>
  </si>
  <si>
    <t>立木調査
_x000d_調査、図面等　用材林　急傾斜地</t>
  </si>
  <si>
    <t>ha</t>
  </si>
  <si>
    <t>用地測量
_x000d_</t>
  </si>
  <si>
    <t>用地測量
_x000d_No.155+10～No.166</t>
  </si>
  <si>
    <t>用地測量(公図等の転写)
_x000d_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</si>
  <si>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</si>
  <si>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</si>
  <si>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</si>
  <si>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</si>
  <si>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</si>
  <si>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</si>
  <si>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</si>
  <si>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</si>
  <si>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</si>
  <si>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</si>
  <si>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</si>
  <si>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</si>
  <si>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</si>
  <si>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</si>
  <si>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</si>
  <si>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</si>
  <si>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</si>
  <si>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</si>
  <si>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
_x000d_No.155+10～No.166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</si>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</sst>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+G12+G30+G33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+G14+G23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+G16+G17+G18+G19+G20+G21+G22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0.20999999999999999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21</v>
      </c>
      <c r="F18" s="18">
        <v>0.20999999999999999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21</v>
      </c>
      <c r="F19" s="18">
        <v>0.20999999999999999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21</v>
      </c>
      <c r="F20" s="18">
        <v>0.20999999999999999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21</v>
      </c>
      <c r="F21" s="18">
        <v>0.20999999999999999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0.29999999999999999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28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29</v>
      </c>
      <c r="E24" s="17" t="s">
        <v>13</v>
      </c>
      <c r="F24" s="18">
        <v>1</v>
      </c>
      <c r="G24" s="19">
        <f>+G25+G26+G27+G28+G29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27</v>
      </c>
      <c r="F25" s="18">
        <v>0.29999999999999999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27</v>
      </c>
      <c r="F26" s="18">
        <v>0.29999999999999999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27</v>
      </c>
      <c r="F27" s="18">
        <v>0.29999999999999999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27</v>
      </c>
      <c r="F28" s="18">
        <v>0.29999999999999999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27</v>
      </c>
      <c r="F29" s="18">
        <v>0.29999999999999999</v>
      </c>
      <c r="G29" s="25"/>
      <c r="H29" s="20"/>
      <c r="I29" s="21">
        <v>20</v>
      </c>
      <c r="J29" s="21">
        <v>4</v>
      </c>
    </row>
    <row r="30" ht="42" customHeight="1">
      <c r="A30" s="14" t="s">
        <v>35</v>
      </c>
      <c r="B30" s="15"/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/>
    </row>
    <row r="31" ht="42" customHeight="1">
      <c r="A31" s="14" t="s">
        <v>36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/>
    </row>
    <row r="32" ht="42" customHeight="1">
      <c r="A32" s="14" t="s">
        <v>37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38</v>
      </c>
      <c r="B33" s="15"/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/>
    </row>
    <row r="34" ht="42" customHeight="1">
      <c r="A34" s="14" t="s">
        <v>39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39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39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40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41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42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43</v>
      </c>
      <c r="B40" s="15"/>
      <c r="C40" s="15"/>
      <c r="D40" s="16"/>
      <c r="E40" s="17" t="s">
        <v>13</v>
      </c>
      <c r="F40" s="18">
        <v>1</v>
      </c>
      <c r="G40" s="19">
        <f>+G10</f>
        <v>0</v>
      </c>
      <c r="H40" s="20"/>
      <c r="I40" s="21">
        <v>31</v>
      </c>
      <c r="J40" s="21"/>
    </row>
    <row r="41" ht="42" customHeight="1">
      <c r="A41" s="14" t="s">
        <v>44</v>
      </c>
      <c r="B41" s="15"/>
      <c r="C41" s="15"/>
      <c r="D41" s="16"/>
      <c r="E41" s="17" t="s">
        <v>13</v>
      </c>
      <c r="F41" s="18">
        <v>1</v>
      </c>
      <c r="G41" s="19">
        <f>+G42+G57</f>
        <v>0</v>
      </c>
      <c r="H41" s="20"/>
      <c r="I41" s="21">
        <v>32</v>
      </c>
      <c r="J41" s="21"/>
    </row>
    <row r="42" ht="42" customHeight="1">
      <c r="A42" s="14" t="s">
        <v>45</v>
      </c>
      <c r="B42" s="15"/>
      <c r="C42" s="15"/>
      <c r="D42" s="16"/>
      <c r="E42" s="17" t="s">
        <v>13</v>
      </c>
      <c r="F42" s="18">
        <v>1</v>
      </c>
      <c r="G42" s="19">
        <f>+G43+G54</f>
        <v>0</v>
      </c>
      <c r="H42" s="20"/>
      <c r="I42" s="21">
        <v>33</v>
      </c>
      <c r="J42" s="21"/>
    </row>
    <row r="43" ht="42" customHeight="1">
      <c r="A43" s="14" t="s">
        <v>46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1</v>
      </c>
    </row>
    <row r="44" ht="42" customHeight="1">
      <c r="A44" s="22"/>
      <c r="B44" s="15" t="s">
        <v>47</v>
      </c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48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49</v>
      </c>
      <c r="E46" s="17" t="s">
        <v>13</v>
      </c>
      <c r="F46" s="18">
        <v>1</v>
      </c>
      <c r="G46" s="19">
        <f>+G47+G48+G49+G50+G51+G52+G53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50</v>
      </c>
      <c r="E47" s="17" t="s">
        <v>21</v>
      </c>
      <c r="F47" s="18">
        <v>0.20999999999999999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51</v>
      </c>
      <c r="E48" s="17" t="s">
        <v>21</v>
      </c>
      <c r="F48" s="18">
        <v>0.20999999999999999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52</v>
      </c>
      <c r="E49" s="17" t="s">
        <v>21</v>
      </c>
      <c r="F49" s="18">
        <v>0.20999999999999999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53</v>
      </c>
      <c r="E50" s="17" t="s">
        <v>21</v>
      </c>
      <c r="F50" s="18">
        <v>0.20999999999999999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54</v>
      </c>
      <c r="E51" s="17" t="s">
        <v>55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56</v>
      </c>
      <c r="E52" s="17" t="s">
        <v>55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57</v>
      </c>
      <c r="E53" s="17" t="s">
        <v>55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14" t="s">
        <v>35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/>
    </row>
    <row r="55" ht="42" customHeight="1">
      <c r="A55" s="14" t="s">
        <v>58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/>
    </row>
    <row r="56" ht="42" customHeight="1">
      <c r="A56" s="14" t="s">
        <v>37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59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60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>
        <v>220</v>
      </c>
    </row>
    <row r="59" ht="42" customHeight="1">
      <c r="A59" s="14" t="s">
        <v>61</v>
      </c>
      <c r="B59" s="15"/>
      <c r="C59" s="15"/>
      <c r="D59" s="16"/>
      <c r="E59" s="17" t="s">
        <v>13</v>
      </c>
      <c r="F59" s="18">
        <v>1</v>
      </c>
      <c r="G59" s="19">
        <f>+G41+G58</f>
        <v>0</v>
      </c>
      <c r="H59" s="20"/>
      <c r="I59" s="21">
        <v>50</v>
      </c>
      <c r="J59" s="21"/>
    </row>
    <row r="60" ht="42" customHeight="1">
      <c r="A60" s="26" t="s">
        <v>62</v>
      </c>
      <c r="B60" s="27"/>
      <c r="C60" s="27"/>
      <c r="D60" s="28"/>
      <c r="E60" s="29" t="s">
        <v>13</v>
      </c>
      <c r="F60" s="30">
        <v>1</v>
      </c>
      <c r="G60" s="31">
        <f>+G40+G59</f>
        <v>0</v>
      </c>
      <c r="I60" s="32">
        <v>51</v>
      </c>
      <c r="J60" s="32">
        <v>30</v>
      </c>
    </row>
    <row r="61" ht="42" customHeight="1">
      <c r="A61" s="33" t="s">
        <v>63</v>
      </c>
      <c r="B61" s="34"/>
      <c r="C61" s="34"/>
      <c r="D61" s="35"/>
      <c r="E61" s="36" t="s">
        <v>64</v>
      </c>
      <c r="F61" s="37" t="s">
        <v>64</v>
      </c>
      <c r="G61" s="38">
        <f>G60</f>
        <v>0</v>
      </c>
      <c r="I61" s="32">
        <v>52</v>
      </c>
      <c r="J61" s="32">
        <v>90</v>
      </c>
    </row>
    <row r="62" ht="42" customHeight="1"/>
    <row r="63" ht="42" customHeight="1"/>
  </sheetData>
  <sheetProtection sheet="1" objects="1" scenarios="1" spinCount="100000" saltValue="4Hrv1EzLVfDURLB5cIRGJiFmHcK1+vq9GpwlT5gcMrBq0N+qGnG4M8Edi4GIFI2CTDOZ41ybpm39bZLmSY0S+A==" hashValue="+gPxCeqsUPP99/qWi0BKqqsP+l3bCI0OJ9Weffdr9zaA4E+6hpmGcCLOw8R0U9hn1xBRwo+BxT6/fHjmy8dsCA==" algorithmName="SHA-512" password="FD80"/>
  <mergeCells count="34">
    <mergeCell ref="A61:D61"/>
    <mergeCell ref="B8:G8"/>
    <mergeCell ref="A9:D9"/>
    <mergeCell ref="F3:G3"/>
    <mergeCell ref="F4:G4"/>
    <mergeCell ref="F5:G5"/>
    <mergeCell ref="A7:G7"/>
    <mergeCell ref="A60:D60"/>
    <mergeCell ref="A10:D10"/>
    <mergeCell ref="A11:D11"/>
    <mergeCell ref="A12:D12"/>
    <mergeCell ref="B13:D13"/>
    <mergeCell ref="C14:D14"/>
    <mergeCell ref="C23:D23"/>
    <mergeCell ref="A30:D30"/>
    <mergeCell ref="A31:D31"/>
    <mergeCell ref="A32:D32"/>
    <mergeCell ref="A33:D33"/>
    <mergeCell ref="A34:D34"/>
    <mergeCell ref="B35:D35"/>
    <mergeCell ref="C36:D36"/>
    <mergeCell ref="A39:D39"/>
    <mergeCell ref="A40:D40"/>
    <mergeCell ref="A41:D41"/>
    <mergeCell ref="A42:D42"/>
    <mergeCell ref="A43:D43"/>
    <mergeCell ref="B44:D44"/>
    <mergeCell ref="C45:D45"/>
    <mergeCell ref="A54:D54"/>
    <mergeCell ref="A55:D55"/>
    <mergeCell ref="A56:D56"/>
    <mergeCell ref="A57:D57"/>
    <mergeCell ref="A58:D58"/>
    <mergeCell ref="A59:D5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tsuduki hiromitsu</cp:lastModifiedBy>
  <cp:lastPrinted>2020-10-12T05:07:54Z</cp:lastPrinted>
  <dcterms:created xsi:type="dcterms:W3CDTF">2014-01-09T08:55:00Z</dcterms:created>
  <dcterms:modified xsi:type="dcterms:W3CDTF">2025-12-04T10:48:32Z</dcterms:modified>
</cp:coreProperties>
</file>